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5\2DO TRIMESTRE\OFICIO 706 TITULO V 2DO INFORME FINANC TRIM 25 EXCEL Y PDF\"/>
    </mc:Choice>
  </mc:AlternateContent>
  <xr:revisionPtr revIDLastSave="0" documentId="13_ncr:1_{AE8867DF-C33E-4B70-9384-DE1D0872B045}" xr6:coauthVersionLast="36" xr6:coauthVersionMax="36" xr10:uidLastSave="{00000000-0000-0000-0000-000000000000}"/>
  <bookViews>
    <workbookView xWindow="0" yWindow="0" windowWidth="28800" windowHeight="11280" tabRatio="885" xr2:uid="{00000000-000D-0000-FFFF-FFFF00000000}"/>
  </bookViews>
  <sheets>
    <sheet name="CTG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8" l="1"/>
  <c r="F15" i="8"/>
  <c r="C15" i="8"/>
  <c r="B15" i="8"/>
  <c r="D7" i="8"/>
  <c r="G7" i="8" s="1"/>
  <c r="D9" i="8"/>
  <c r="G9" i="8" s="1"/>
  <c r="D11" i="8"/>
  <c r="G11" i="8" s="1"/>
  <c r="D13" i="8"/>
  <c r="G13" i="8" s="1"/>
  <c r="D5" i="8"/>
  <c r="D15" i="8" s="1"/>
  <c r="G5" i="8" l="1"/>
  <c r="G15" i="8" s="1"/>
</calcChain>
</file>

<file path=xl/sharedStrings.xml><?xml version="1.0" encoding="utf-8"?>
<sst xmlns="http://schemas.openxmlformats.org/spreadsheetml/2006/main" count="15" uniqueCount="15">
  <si>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</si>
  <si>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</si>
  <si>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</si>
  <si>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</si>
  <si>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</si>
  <si>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</si>
  <si>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</si>
  <si>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</si>
  <si>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</si>
  <si>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</si>
  <si>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</si>
  <si>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</si>
  <si>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</si>
  <si>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</si>
  <si>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r>
      <t xml:space="preserve">Municipio de San Felipe
Estado Analítico del Ejercicio del Presupuesto de Egresos
Clasificación Económica (por Tipo de Gasto)
Del 1 de enero al 30 de junio de 2025
</t>
    </r>
    <r>
      <rPr>
        <b/>
        <sz val="8"/>
        <color rgb="FFFF0000"/>
        <rFont val="Arial"/>
        <family val="2"/>
      </rPr>
      <t>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</si>
</sst>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0">
    <xf numFmtId="0" fontId="0" fillId="0" borderId="0"/>
    <xf numFmtId="164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4" fontId="11" fillId="2" borderId="4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11" fillId="2" borderId="5" xfId="9" applyFont="1" applyFill="1" applyBorder="1" applyAlignment="1" applyProtection="1">
      <alignment horizontal="centerContinuous" vertical="center" wrapText="1"/>
      <protection locked="0"/>
    </xf>
    <xf numFmtId="0" fontId="11" fillId="2" borderId="6" xfId="9" applyFont="1" applyFill="1" applyBorder="1" applyAlignment="1" applyProtection="1">
      <alignment horizontal="centerContinuous" vertical="center" wrapText="1"/>
      <protection locked="0"/>
    </xf>
    <xf numFmtId="0" fontId="11" fillId="2" borderId="7" xfId="9" applyFont="1" applyFill="1" applyBorder="1" applyAlignment="1" applyProtection="1">
      <alignment horizontal="centerContinuous" vertical="center" wrapText="1"/>
      <protection locked="0"/>
    </xf>
    <xf numFmtId="3" fontId="7" fillId="0" borderId="11" xfId="0" applyNumberFormat="1" applyFont="1" applyBorder="1" applyProtection="1">
      <protection locked="0"/>
    </xf>
    <xf numFmtId="3" fontId="11" fillId="0" borderId="10" xfId="0" applyNumberFormat="1" applyFont="1" applyBorder="1" applyProtection="1">
      <protection locked="0"/>
    </xf>
    <xf numFmtId="0" fontId="11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 wrapText="1"/>
      <protection locked="0"/>
    </xf>
    <xf numFmtId="0" fontId="11" fillId="2" borderId="9" xfId="9" applyFont="1" applyFill="1" applyBorder="1" applyAlignment="1">
      <alignment horizontal="center" vertical="center"/>
    </xf>
    <xf numFmtId="0" fontId="11" fillId="2" borderId="10" xfId="9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indent="1"/>
    </xf>
    <xf numFmtId="0" fontId="11" fillId="0" borderId="1" xfId="0" applyFont="1" applyBorder="1" applyAlignment="1">
      <alignment horizontal="left" indent="1"/>
    </xf>
    <xf numFmtId="0" fontId="7" fillId="0" borderId="12" xfId="0" applyFont="1" applyBorder="1" applyAlignment="1">
      <alignment horizontal="left" indent="1"/>
    </xf>
    <xf numFmtId="0" fontId="13" fillId="0" borderId="12" xfId="0" applyFont="1" applyBorder="1" applyAlignment="1" applyProtection="1">
      <alignment horizontal="left" indent="1"/>
      <protection locked="0"/>
    </xf>
    <xf numFmtId="3" fontId="7" fillId="0" borderId="11" xfId="0" applyNumberFormat="1" applyFont="1" applyBorder="1" applyProtection="1">
      <protection locked="0"/>
    </xf>
    <xf numFmtId="0" fontId="7" fillId="0" borderId="0" xfId="8" applyFont="1" applyAlignment="1" applyProtection="1">
      <alignment horizontal="center" vertical="top"/>
      <protection locked="0"/>
    </xf>
    <xf numFmtId="4" fontId="11" fillId="2" borderId="9" xfId="9" applyNumberFormat="1" applyFont="1" applyFill="1" applyBorder="1" applyAlignment="1">
      <alignment horizontal="center" vertical="center" wrapText="1"/>
    </xf>
    <xf numFmtId="4" fontId="11" fillId="2" borderId="10" xfId="9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wrapText="1"/>
      <protection locked="0"/>
    </xf>
    <xf numFmtId="0" fontId="12" fillId="2" borderId="8" xfId="0" applyFont="1" applyFill="1" applyBorder="1" applyAlignment="1" applyProtection="1">
      <alignment horizontal="center"/>
      <protection locked="0"/>
    </xf>
    <xf numFmtId="0" fontId="12" fillId="2" borderId="3" xfId="0" applyFont="1" applyFill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 vertical="top"/>
      <protection locked="0"/>
    </xf>
  </cellXfs>
  <cellStyles count="80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2 2" xfId="49" xr:uid="{00000000-0005-0000-0000-000004000000}"/>
    <cellStyle name="Millares 2 2 3" xfId="25" xr:uid="{00000000-0005-0000-0000-000005000000}"/>
    <cellStyle name="Millares 2 2 3 2" xfId="57" xr:uid="{00000000-0005-0000-0000-000006000000}"/>
    <cellStyle name="Millares 2 2 4" xfId="33" xr:uid="{00000000-0005-0000-0000-000007000000}"/>
    <cellStyle name="Millares 2 2 5" xfId="41" xr:uid="{00000000-0005-0000-0000-000008000000}"/>
    <cellStyle name="Millares 2 2 6" xfId="65" xr:uid="{00000000-0005-0000-0000-000009000000}"/>
    <cellStyle name="Millares 2 2 7" xfId="73" xr:uid="{00000000-0005-0000-0000-00000A000000}"/>
    <cellStyle name="Millares 2 3" xfId="4" xr:uid="{00000000-0005-0000-0000-00000B000000}"/>
    <cellStyle name="Millares 2 3 2" xfId="18" xr:uid="{00000000-0005-0000-0000-00000C000000}"/>
    <cellStyle name="Millares 2 3 2 2" xfId="50" xr:uid="{00000000-0005-0000-0000-00000D000000}"/>
    <cellStyle name="Millares 2 3 3" xfId="26" xr:uid="{00000000-0005-0000-0000-00000E000000}"/>
    <cellStyle name="Millares 2 3 3 2" xfId="58" xr:uid="{00000000-0005-0000-0000-00000F000000}"/>
    <cellStyle name="Millares 2 3 4" xfId="34" xr:uid="{00000000-0005-0000-0000-000010000000}"/>
    <cellStyle name="Millares 2 3 5" xfId="42" xr:uid="{00000000-0005-0000-0000-000011000000}"/>
    <cellStyle name="Millares 2 3 6" xfId="66" xr:uid="{00000000-0005-0000-0000-000012000000}"/>
    <cellStyle name="Millares 2 3 7" xfId="74" xr:uid="{00000000-0005-0000-0000-000013000000}"/>
    <cellStyle name="Millares 2 4" xfId="16" xr:uid="{00000000-0005-0000-0000-000014000000}"/>
    <cellStyle name="Millares 2 4 2" xfId="48" xr:uid="{00000000-0005-0000-0000-000015000000}"/>
    <cellStyle name="Millares 2 5" xfId="24" xr:uid="{00000000-0005-0000-0000-000016000000}"/>
    <cellStyle name="Millares 2 5 2" xfId="56" xr:uid="{00000000-0005-0000-0000-000017000000}"/>
    <cellStyle name="Millares 2 6" xfId="32" xr:uid="{00000000-0005-0000-0000-000018000000}"/>
    <cellStyle name="Millares 2 7" xfId="40" xr:uid="{00000000-0005-0000-0000-000019000000}"/>
    <cellStyle name="Millares 2 8" xfId="64" xr:uid="{00000000-0005-0000-0000-00001A000000}"/>
    <cellStyle name="Millares 2 9" xfId="72" xr:uid="{00000000-0005-0000-0000-00001B000000}"/>
    <cellStyle name="Millares 3" xfId="5" xr:uid="{00000000-0005-0000-0000-00001C000000}"/>
    <cellStyle name="Millares 3 2" xfId="19" xr:uid="{00000000-0005-0000-0000-00001D000000}"/>
    <cellStyle name="Millares 3 2 2" xfId="51" xr:uid="{00000000-0005-0000-0000-00001E000000}"/>
    <cellStyle name="Millares 3 3" xfId="27" xr:uid="{00000000-0005-0000-0000-00001F000000}"/>
    <cellStyle name="Millares 3 3 2" xfId="59" xr:uid="{00000000-0005-0000-0000-000020000000}"/>
    <cellStyle name="Millares 3 4" xfId="35" xr:uid="{00000000-0005-0000-0000-000021000000}"/>
    <cellStyle name="Millares 3 5" xfId="43" xr:uid="{00000000-0005-0000-0000-000022000000}"/>
    <cellStyle name="Millares 3 6" xfId="67" xr:uid="{00000000-0005-0000-0000-000023000000}"/>
    <cellStyle name="Millares 3 7" xfId="75" xr:uid="{00000000-0005-0000-0000-000024000000}"/>
    <cellStyle name="Moneda 2" xfId="6" xr:uid="{00000000-0005-0000-0000-000025000000}"/>
    <cellStyle name="Moneda 2 2" xfId="20" xr:uid="{00000000-0005-0000-0000-000026000000}"/>
    <cellStyle name="Moneda 2 2 2" xfId="52" xr:uid="{00000000-0005-0000-0000-000027000000}"/>
    <cellStyle name="Moneda 2 3" xfId="28" xr:uid="{00000000-0005-0000-0000-000028000000}"/>
    <cellStyle name="Moneda 2 3 2" xfId="60" xr:uid="{00000000-0005-0000-0000-000029000000}"/>
    <cellStyle name="Moneda 2 4" xfId="36" xr:uid="{00000000-0005-0000-0000-00002A000000}"/>
    <cellStyle name="Moneda 2 5" xfId="44" xr:uid="{00000000-0005-0000-0000-00002B000000}"/>
    <cellStyle name="Moneda 2 6" xfId="68" xr:uid="{00000000-0005-0000-0000-00002C000000}"/>
    <cellStyle name="Moneda 2 7" xfId="76" xr:uid="{00000000-0005-0000-0000-00002D000000}"/>
    <cellStyle name="Normal" xfId="0" builtinId="0"/>
    <cellStyle name="Normal 2" xfId="7" xr:uid="{00000000-0005-0000-0000-00002F000000}"/>
    <cellStyle name="Normal 2 2" xfId="8" xr:uid="{00000000-0005-0000-0000-000030000000}"/>
    <cellStyle name="Normal 2 3" xfId="21" xr:uid="{00000000-0005-0000-0000-000031000000}"/>
    <cellStyle name="Normal 2 3 2" xfId="53" xr:uid="{00000000-0005-0000-0000-000032000000}"/>
    <cellStyle name="Normal 2 4" xfId="29" xr:uid="{00000000-0005-0000-0000-000033000000}"/>
    <cellStyle name="Normal 2 4 2" xfId="61" xr:uid="{00000000-0005-0000-0000-000034000000}"/>
    <cellStyle name="Normal 2 5" xfId="37" xr:uid="{00000000-0005-0000-0000-000035000000}"/>
    <cellStyle name="Normal 2 6" xfId="45" xr:uid="{00000000-0005-0000-0000-000036000000}"/>
    <cellStyle name="Normal 2 7" xfId="69" xr:uid="{00000000-0005-0000-0000-000037000000}"/>
    <cellStyle name="Normal 2 8" xfId="77" xr:uid="{00000000-0005-0000-0000-000038000000}"/>
    <cellStyle name="Normal 3" xfId="9" xr:uid="{00000000-0005-0000-0000-000039000000}"/>
    <cellStyle name="Normal 4" xfId="10" xr:uid="{00000000-0005-0000-0000-00003A000000}"/>
    <cellStyle name="Normal 4 2" xfId="11" xr:uid="{00000000-0005-0000-0000-00003B000000}"/>
    <cellStyle name="Normal 5" xfId="12" xr:uid="{00000000-0005-0000-0000-00003C000000}"/>
    <cellStyle name="Normal 5 2" xfId="13" xr:uid="{00000000-0005-0000-0000-00003D000000}"/>
    <cellStyle name="Normal 6" xfId="14" xr:uid="{00000000-0005-0000-0000-00003E000000}"/>
    <cellStyle name="Normal 6 2" xfId="15" xr:uid="{00000000-0005-0000-0000-00003F000000}"/>
    <cellStyle name="Normal 6 2 2" xfId="23" xr:uid="{00000000-0005-0000-0000-000040000000}"/>
    <cellStyle name="Normal 6 2 2 2" xfId="55" xr:uid="{00000000-0005-0000-0000-000041000000}"/>
    <cellStyle name="Normal 6 2 3" xfId="31" xr:uid="{00000000-0005-0000-0000-000042000000}"/>
    <cellStyle name="Normal 6 2 3 2" xfId="63" xr:uid="{00000000-0005-0000-0000-000043000000}"/>
    <cellStyle name="Normal 6 2 4" xfId="39" xr:uid="{00000000-0005-0000-0000-000044000000}"/>
    <cellStyle name="Normal 6 2 5" xfId="47" xr:uid="{00000000-0005-0000-0000-000045000000}"/>
    <cellStyle name="Normal 6 2 6" xfId="71" xr:uid="{00000000-0005-0000-0000-000046000000}"/>
    <cellStyle name="Normal 6 2 7" xfId="79" xr:uid="{00000000-0005-0000-0000-000047000000}"/>
    <cellStyle name="Normal 6 3" xfId="22" xr:uid="{00000000-0005-0000-0000-000048000000}"/>
    <cellStyle name="Normal 6 3 2" xfId="54" xr:uid="{00000000-0005-0000-0000-000049000000}"/>
    <cellStyle name="Normal 6 4" xfId="30" xr:uid="{00000000-0005-0000-0000-00004A000000}"/>
    <cellStyle name="Normal 6 4 2" xfId="62" xr:uid="{00000000-0005-0000-0000-00004B000000}"/>
    <cellStyle name="Normal 6 5" xfId="38" xr:uid="{00000000-0005-0000-0000-00004C000000}"/>
    <cellStyle name="Normal 6 6" xfId="46" xr:uid="{00000000-0005-0000-0000-00004D000000}"/>
    <cellStyle name="Normal 6 7" xfId="70" xr:uid="{00000000-0005-0000-0000-00004E000000}"/>
    <cellStyle name="Normal 6 8" xfId="78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showGridLines="0" tabSelected="1" zoomScaleNormal="100" workbookViewId="0">
      <selection activeCell="D24" sqref="D24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4.95" customHeight="1" x14ac:dyDescent="0.2">
      <c r="A1" s="24" t="s">
        <v>14</v>
      </c>
      <c r="B1" s="25"/>
      <c r="C1" s="25"/>
      <c r="D1" s="25"/>
      <c r="E1" s="25"/>
      <c r="F1" s="25"/>
      <c r="G1" s="26"/>
    </row>
    <row r="2" spans="1:7" x14ac:dyDescent="0.2">
      <c r="A2" s="14"/>
      <c r="B2" s="5" t="s">
        <v>0</v>
      </c>
      <c r="C2" s="6"/>
      <c r="D2" s="6"/>
      <c r="E2" s="6"/>
      <c r="F2" s="7"/>
      <c r="G2" s="22" t="s">
        <v>1</v>
      </c>
    </row>
    <row r="3" spans="1:7" ht="24.95" customHeight="1" x14ac:dyDescent="0.2">
      <c r="A3" s="15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3"/>
    </row>
    <row r="4" spans="1:7" x14ac:dyDescent="0.2">
      <c r="A4" s="16"/>
      <c r="B4" s="4"/>
      <c r="C4" s="4"/>
      <c r="D4" s="4"/>
      <c r="E4" s="4"/>
      <c r="F4" s="4"/>
      <c r="G4" s="4"/>
    </row>
    <row r="5" spans="1:7" x14ac:dyDescent="0.2">
      <c r="A5" s="17" t="s">
        <v>9</v>
      </c>
      <c r="B5" s="8">
        <v>436884941.56999999</v>
      </c>
      <c r="C5" s="8">
        <v>-87592085.329999998</v>
      </c>
      <c r="D5" s="8">
        <f>SUM(B5+C5)</f>
        <v>349292856.24000001</v>
      </c>
      <c r="E5" s="8">
        <v>116760175.44</v>
      </c>
      <c r="F5" s="20">
        <v>116760175.44</v>
      </c>
      <c r="G5" s="8">
        <f>D5-E5</f>
        <v>232532680.80000001</v>
      </c>
    </row>
    <row r="6" spans="1:7" x14ac:dyDescent="0.2">
      <c r="A6" s="17"/>
      <c r="B6" s="8"/>
      <c r="C6" s="8"/>
      <c r="D6" s="8"/>
      <c r="E6" s="8"/>
      <c r="F6" s="20"/>
      <c r="G6" s="8"/>
    </row>
    <row r="7" spans="1:7" x14ac:dyDescent="0.2">
      <c r="A7" s="17" t="s">
        <v>10</v>
      </c>
      <c r="B7" s="8">
        <v>22914683.989999998</v>
      </c>
      <c r="C7" s="8">
        <v>189939950.69</v>
      </c>
      <c r="D7" s="8">
        <f t="shared" ref="D7:D13" si="0">SUM(B7+C7)</f>
        <v>212854634.68000001</v>
      </c>
      <c r="E7" s="8">
        <v>33726674.530000001</v>
      </c>
      <c r="F7" s="20">
        <v>33726674.530000001</v>
      </c>
      <c r="G7" s="8">
        <f t="shared" ref="G7:G13" si="1">D7-E7</f>
        <v>179127960.15000001</v>
      </c>
    </row>
    <row r="8" spans="1:7" x14ac:dyDescent="0.2">
      <c r="A8" s="17"/>
      <c r="B8" s="8"/>
      <c r="C8" s="8"/>
      <c r="D8" s="8"/>
      <c r="E8" s="8"/>
      <c r="F8" s="20"/>
      <c r="G8" s="8"/>
    </row>
    <row r="9" spans="1:7" x14ac:dyDescent="0.2">
      <c r="A9" s="17" t="s">
        <v>11</v>
      </c>
      <c r="B9" s="8">
        <v>0</v>
      </c>
      <c r="C9" s="8">
        <v>0</v>
      </c>
      <c r="D9" s="8">
        <f t="shared" si="0"/>
        <v>0</v>
      </c>
      <c r="E9" s="8">
        <v>0</v>
      </c>
      <c r="F9" s="20">
        <v>0</v>
      </c>
      <c r="G9" s="8">
        <f t="shared" si="1"/>
        <v>0</v>
      </c>
    </row>
    <row r="10" spans="1:7" x14ac:dyDescent="0.2">
      <c r="A10" s="17"/>
      <c r="B10" s="8"/>
      <c r="C10" s="8"/>
      <c r="D10" s="8"/>
      <c r="E10" s="8"/>
      <c r="F10" s="20"/>
      <c r="G10" s="8"/>
    </row>
    <row r="11" spans="1:7" x14ac:dyDescent="0.2">
      <c r="A11" s="17" t="s">
        <v>12</v>
      </c>
      <c r="B11" s="8">
        <v>10697855.439999999</v>
      </c>
      <c r="C11" s="8">
        <v>0</v>
      </c>
      <c r="D11" s="8">
        <f t="shared" si="0"/>
        <v>10697855.439999999</v>
      </c>
      <c r="E11" s="8">
        <v>4793034.95</v>
      </c>
      <c r="F11" s="20">
        <v>4793034.95</v>
      </c>
      <c r="G11" s="8">
        <f t="shared" si="1"/>
        <v>5904820.4899999993</v>
      </c>
    </row>
    <row r="12" spans="1:7" x14ac:dyDescent="0.2">
      <c r="A12" s="17"/>
      <c r="B12" s="8"/>
      <c r="C12" s="8"/>
      <c r="D12" s="8"/>
      <c r="E12" s="8"/>
      <c r="F12" s="20"/>
      <c r="G12" s="8"/>
    </row>
    <row r="13" spans="1:7" x14ac:dyDescent="0.2">
      <c r="A13" s="17" t="s">
        <v>13</v>
      </c>
      <c r="B13" s="8">
        <v>0</v>
      </c>
      <c r="C13" s="8">
        <v>0</v>
      </c>
      <c r="D13" s="8">
        <f t="shared" si="0"/>
        <v>0</v>
      </c>
      <c r="E13" s="8">
        <v>0</v>
      </c>
      <c r="F13" s="20">
        <v>0</v>
      </c>
      <c r="G13" s="8">
        <f t="shared" si="1"/>
        <v>0</v>
      </c>
    </row>
    <row r="14" spans="1:7" x14ac:dyDescent="0.2">
      <c r="A14" s="18"/>
      <c r="B14" s="3"/>
      <c r="C14" s="3"/>
      <c r="D14" s="3"/>
      <c r="E14" s="3"/>
      <c r="F14" s="3"/>
      <c r="G14" s="3"/>
    </row>
    <row r="15" spans="1:7" x14ac:dyDescent="0.2">
      <c r="A15" s="19" t="s">
        <v>8</v>
      </c>
      <c r="B15" s="9">
        <f>SUM(B5:B13)</f>
        <v>470497481</v>
      </c>
      <c r="C15" s="9">
        <f t="shared" ref="C15:G15" si="2">SUM(C5:C13)</f>
        <v>102347865.36</v>
      </c>
      <c r="D15" s="9">
        <f t="shared" si="2"/>
        <v>572845346.36000013</v>
      </c>
      <c r="E15" s="9">
        <f t="shared" si="2"/>
        <v>155279884.91999999</v>
      </c>
      <c r="F15" s="9">
        <f t="shared" si="2"/>
        <v>155279884.91999999</v>
      </c>
      <c r="G15" s="9">
        <f t="shared" si="2"/>
        <v>417565461.44000006</v>
      </c>
    </row>
    <row r="20" spans="1:5" x14ac:dyDescent="0.2">
      <c r="A20" s="10"/>
      <c r="B20" s="27"/>
      <c r="C20" s="27"/>
      <c r="D20" s="27"/>
      <c r="E20" s="27"/>
    </row>
    <row r="21" spans="1:5" x14ac:dyDescent="0.2">
      <c r="A21" s="11"/>
      <c r="B21" s="21"/>
      <c r="C21" s="21"/>
      <c r="D21" s="21"/>
      <c r="E21" s="21"/>
    </row>
    <row r="22" spans="1:5" x14ac:dyDescent="0.2">
      <c r="A22" s="12"/>
      <c r="B22" s="13"/>
      <c r="C22" s="13"/>
      <c r="D22" s="13"/>
      <c r="E22" s="13"/>
    </row>
  </sheetData>
  <sheetProtection formatCells="0" formatColumns="0" formatRows="0" autoFilter="0"/>
  <mergeCells count="6">
    <mergeCell ref="G2:G3"/>
    <mergeCell ref="A1:G1"/>
    <mergeCell ref="B20:C20"/>
    <mergeCell ref="D20:E20"/>
    <mergeCell ref="B21:C21"/>
    <mergeCell ref="D21:E21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ignoredErrors>
    <ignoredError sqref="D5 D7 D9 D11 D13:D14 B15:D15 G5:G14 E15:G1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0c865bf4-0f22-4e4d-b041-7b0c1657e5a8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6aa8a68a-ab09-4ac8-a697-fdce915bc56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2025-07-25T16:25:52Z</cp:lastPrinted>
  <dcterms:created xsi:type="dcterms:W3CDTF">2014-02-10T03:37:14Z</dcterms:created>
  <dcterms:modified xsi:type="dcterms:W3CDTF">2025-08-08T21:23:28Z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